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Presupuesto" state="visible" r:id="rId5"/>
    <sheet sheetId="3" name="Propietarios" state="visible" r:id="rId6"/>
    <sheet sheetId="4" name="Cobros" state="visible" r:id="rId7"/>
  </sheets>
  <calcPr calcId="171027"/>
</workbook>
</file>

<file path=xl/sharedStrings.xml><?xml version="1.0" encoding="utf-8"?>
<sst xmlns="http://schemas.openxmlformats.org/spreadsheetml/2006/main" count="51" uniqueCount="47">
  <si>
    <t>PLANTILLA DE CONTROL DE CUOTAS DE LA COMUNIDAD</t>
  </si>
  <si>
    <t/>
  </si>
  <si>
    <t>1. En "Presupuesto", escribe el presupuesto anual aprobado en junta (celda amarilla).</t>
  </si>
  <si>
    <t>2. En "Propietarios", escribe cada propiedad, su propietario y su coeficiente de participación (del título constitutivo).</t>
  </si>
  <si>
    <t xml:space="preserve">   La cuota mensual se calcula sola: presupuesto anual × coeficiente ÷ 100 ÷ 12.</t>
  </si>
  <si>
    <t xml:space="preserve">   Comprueba que la suma de coeficientes es 100 %.</t>
  </si>
  <si>
    <t>3. En "Cobros", anota cada mes lo que ha ingresado cada propiedad (celdas amarillas).</t>
  </si>
  <si>
    <t xml:space="preserve">   La hoja calcula lo pagado, lo que debería llevar pagado hasta el mes que indiques y la deuda.</t>
  </si>
  <si>
    <t>Las celdas en amarillo son las únicas que hay que rellenar; el resto son fórmulas.</t>
  </si>
  <si>
    <t>Si los estatutos establecen otro reparto distinto del coeficiente, ajusta la columna de cuota.</t>
  </si>
  <si>
    <t>O hazlo sin Excel: Junta de Propietarios descarga los movimientos del banco y empareja cada cuota</t>
  </si>
  <si>
    <t>con su propietario automáticamente — https://juntadepropietarios.com</t>
  </si>
  <si>
    <t>Presupuesto anual aprobado</t>
  </si>
  <si>
    <t>Mes hasta el que se revisan los cobros (1-12)</t>
  </si>
  <si>
    <t>Fondo de reserva mínimo (10 % del presupuesto, art. 9.1.f LPH)</t>
  </si>
  <si>
    <t>Propiedad</t>
  </si>
  <si>
    <t>Propietario</t>
  </si>
  <si>
    <t>Coeficiente (%)</t>
  </si>
  <si>
    <t>Cuota anual</t>
  </si>
  <si>
    <t>Cuota mensual</t>
  </si>
  <si>
    <t>Propiedad 1</t>
  </si>
  <si>
    <t>Propiedad 2</t>
  </si>
  <si>
    <t>Propiedad 3</t>
  </si>
  <si>
    <t>Propiedad 4</t>
  </si>
  <si>
    <t>Propiedad 5</t>
  </si>
  <si>
    <t>Propiedad 6</t>
  </si>
  <si>
    <t>Propiedad 7</t>
  </si>
  <si>
    <t>Propiedad 8</t>
  </si>
  <si>
    <t>Propiedad 9</t>
  </si>
  <si>
    <t>Propiedad 10</t>
  </si>
  <si>
    <t>Total</t>
  </si>
  <si>
    <t>Comprobación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</si>
  <si>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</si>
  <si>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</si>
  <si>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</si>
  <si>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</si>
  <si>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</si>
  <si>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</si>
  <si>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</si>
  <si>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</si>
  <si>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</si>
  <si>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</si>
  <si>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</si>
  <si>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</si>
  <si>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Pagado</t>
  </si>
  <si>
    <t>Debería llevar pagado</t>
  </si>
  <si>
    <t>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</si>
</sst>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0&quot; %&quot;"/>
  </numFmts>
  <fonts count="4" x14ac:knownFonts="1">
    <font>
      <color theme="1"/>
      <family val="2"/>
      <scheme val="minor"/>
      <sz val="11"/>
      <name val="Calibri"/>
    </font>
    <font>
      <b/>
      <color rgb="FF1B4B4A"/>
      <sz val="14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FFF7E6"/>
      </patternFill>
    </fill>
    <fill>
      <patternFill patternType="solid">
        <fgColor rgb="FF1B4B4A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863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1" xfId="0" applyNumberFormat="1" applyFill="1" applyBorder="1"/>
    <xf numFmtId="0" fontId="0" fillId="2" borderId="1" xfId="0" applyFill="1" applyBorder="1"/>
    <xf numFmtId="16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165" fontId="0" fillId="2" borderId="1" xfId="0" applyNumberFormat="1" applyFill="1" applyBorder="1"/>
    <xf numFmtId="165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1">
    <dxf>
      <font>
        <b/>
        <color rgb="FFA8402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1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</v>
      </c>
    </row>
    <row r="13" spans="1:1" x14ac:dyDescent="0.25">
      <c r="A13" t="s">
        <v>10</v>
      </c>
    </row>
    <row r="14" spans="1:1" x14ac:dyDescent="0.25">
      <c r="A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42" customWidth="1"/>
    <col min="2" max="2" width="18" customWidth="1"/>
  </cols>
  <sheetData>
    <row r="1" spans="1:2" x14ac:dyDescent="0.25">
      <c r="A1" s="2" t="s">
        <v>12</v>
      </c>
      <c r="B1" s="3"/>
    </row>
    <row r="2" spans="1:2" x14ac:dyDescent="0.25">
      <c r="A2" t="s">
        <v>13</v>
      </c>
      <c r="B2" s="4">
        <v>12</v>
      </c>
    </row>
    <row r="4" spans="1:2" x14ac:dyDescent="0.25">
      <c r="A4" t="s">
        <v>14</v>
      </c>
      <c r="B4" s="5">
        <f>B1*10%</f>
      </c>
    </row>
  </sheetData>
  <dataValidations count="1">
    <dataValidation type="whole" showErrorMessage="1" error="Escribe un número de 1 a 12" sqref="B2">
      <formula1>1</formula1>
      <formula2>12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6" customWidth="1"/>
    <col min="2" max="2" width="30" customWidth="1"/>
    <col min="3" max="5" width="16" customWidth="1"/>
  </cols>
  <sheetData>
    <row r="1" spans="1:5" x14ac:dyDescent="0.25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</row>
    <row r="2" spans="1:5" x14ac:dyDescent="0.25">
      <c r="A2" s="4" t="s">
        <v>20</v>
      </c>
      <c r="B2" s="4"/>
      <c r="C2" s="7"/>
      <c r="D2" s="5">
        <f>IF(C2="","",Presupuesto!$B$1*C2/100)</f>
      </c>
      <c r="E2" s="5">
        <f>IF(D2="","",D2/12)</f>
      </c>
    </row>
    <row r="3" spans="1:5" x14ac:dyDescent="0.25">
      <c r="A3" s="4" t="s">
        <v>21</v>
      </c>
      <c r="B3" s="4"/>
      <c r="C3" s="7"/>
      <c r="D3" s="5">
        <f>IF(C3="","",Presupuesto!$B$1*C3/100)</f>
      </c>
      <c r="E3" s="5">
        <f>IF(D3="","",D3/12)</f>
      </c>
    </row>
    <row r="4" spans="1:5" x14ac:dyDescent="0.25">
      <c r="A4" s="4" t="s">
        <v>22</v>
      </c>
      <c r="B4" s="4"/>
      <c r="C4" s="7"/>
      <c r="D4" s="5">
        <f>IF(C4="","",Presupuesto!$B$1*C4/100)</f>
      </c>
      <c r="E4" s="5">
        <f>IF(D4="","",D4/12)</f>
      </c>
    </row>
    <row r="5" spans="1:5" x14ac:dyDescent="0.25">
      <c r="A5" s="4" t="s">
        <v>23</v>
      </c>
      <c r="B5" s="4"/>
      <c r="C5" s="7"/>
      <c r="D5" s="5">
        <f>IF(C5="","",Presupuesto!$B$1*C5/100)</f>
      </c>
      <c r="E5" s="5">
        <f>IF(D5="","",D5/12)</f>
      </c>
    </row>
    <row r="6" spans="1:5" x14ac:dyDescent="0.25">
      <c r="A6" s="4" t="s">
        <v>24</v>
      </c>
      <c r="B6" s="4"/>
      <c r="C6" s="7"/>
      <c r="D6" s="5">
        <f>IF(C6="","",Presupuesto!$B$1*C6/100)</f>
      </c>
      <c r="E6" s="5">
        <f>IF(D6="","",D6/12)</f>
      </c>
    </row>
    <row r="7" spans="1:5" x14ac:dyDescent="0.25">
      <c r="A7" s="4" t="s">
        <v>25</v>
      </c>
      <c r="B7" s="4"/>
      <c r="C7" s="7"/>
      <c r="D7" s="5">
        <f>IF(C7="","",Presupuesto!$B$1*C7/100)</f>
      </c>
      <c r="E7" s="5">
        <f>IF(D7="","",D7/12)</f>
      </c>
    </row>
    <row r="8" spans="1:5" x14ac:dyDescent="0.25">
      <c r="A8" s="4" t="s">
        <v>26</v>
      </c>
      <c r="B8" s="4"/>
      <c r="C8" s="7"/>
      <c r="D8" s="5">
        <f>IF(C8="","",Presupuesto!$B$1*C8/100)</f>
      </c>
      <c r="E8" s="5">
        <f>IF(D8="","",D8/12)</f>
      </c>
    </row>
    <row r="9" spans="1:5" x14ac:dyDescent="0.25">
      <c r="A9" s="4" t="s">
        <v>27</v>
      </c>
      <c r="B9" s="4"/>
      <c r="C9" s="7"/>
      <c r="D9" s="5">
        <f>IF(C9="","",Presupuesto!$B$1*C9/100)</f>
      </c>
      <c r="E9" s="5">
        <f>IF(D9="","",D9/12)</f>
      </c>
    </row>
    <row r="10" spans="1:5" x14ac:dyDescent="0.25">
      <c r="A10" s="4" t="s">
        <v>28</v>
      </c>
      <c r="B10" s="4"/>
      <c r="C10" s="7"/>
      <c r="D10" s="5">
        <f>IF(C10="","",Presupuesto!$B$1*C10/100)</f>
      </c>
      <c r="E10" s="5">
        <f>IF(D10="","",D10/12)</f>
      </c>
    </row>
    <row r="11" spans="1:5" x14ac:dyDescent="0.25">
      <c r="A11" s="4" t="s">
        <v>29</v>
      </c>
      <c r="B11" s="4"/>
      <c r="C11" s="7"/>
      <c r="D11" s="5">
        <f>IF(C11="","",Presupuesto!$B$1*C11/100)</f>
      </c>
      <c r="E11" s="5">
        <f>IF(D11="","",D11/12)</f>
      </c>
    </row>
    <row r="12" spans="1:4" x14ac:dyDescent="0.25">
      <c r="A12" s="2" t="s">
        <v>30</v>
      </c>
      <c r="C12" s="8">
        <f>SUM(C2:C11)</f>
      </c>
      <c r="D12" s="5">
        <f>SUM(D2:D11)</f>
      </c>
    </row>
    <row r="13" spans="1:3" x14ac:dyDescent="0.25">
      <c r="A13" t="s">
        <v>31</v>
      </c>
      <c r="C13">
        <f>IF(ABS(C12-100)&lt;0.001,"Suma 100 %","Revisa: los coeficientes deben sumar 100 %")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13" width="11" customWidth="1"/>
    <col min="14" max="14" width="14" customWidth="1"/>
    <col min="15" max="15" width="20" customWidth="1"/>
    <col min="16" max="16" width="14" customWidth="1"/>
  </cols>
  <sheetData>
    <row r="1" spans="1:16" x14ac:dyDescent="0.25">
      <c r="A1" s="6" t="s">
        <v>15</v>
      </c>
      <c r="B1" s="6" t="s">
        <v>32</v>
      </c>
      <c r="C1" s="6" t="s">
        <v>33</v>
      </c>
      <c r="D1" s="6" t="s">
        <v>34</v>
      </c>
      <c r="E1" s="6" t="s">
        <v>35</v>
      </c>
      <c r="F1" s="6" t="s">
        <v>36</v>
      </c>
      <c r="G1" s="6" t="s">
        <v>37</v>
      </c>
      <c r="H1" s="6" t="s">
        <v>38</v>
      </c>
      <c r="I1" s="6" t="s">
        <v>39</v>
      </c>
      <c r="J1" s="6" t="s">
        <v>40</v>
      </c>
      <c r="K1" s="6" t="s">
        <v>41</v>
      </c>
      <c r="L1" s="6" t="s">
        <v>42</v>
      </c>
      <c r="M1" s="6" t="s">
        <v>43</v>
      </c>
      <c r="N1" s="6" t="s">
        <v>44</v>
      </c>
      <c r="O1" s="6" t="s">
        <v>45</v>
      </c>
      <c r="P1" s="6" t="s">
        <v>46</v>
      </c>
    </row>
    <row r="2" spans="1:16" x14ac:dyDescent="0.25">
      <c r="A2">
        <f>Propietarios!A2</f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>
        <f>SUM(B2:M2)</f>
      </c>
      <c r="O2" s="5">
        <f>IF(Propietarios!E2="",0,Propietarios!E2*Presupuesto!$B$2)</f>
      </c>
      <c r="P2" s="5">
        <f>MAX(0,O2-N2)</f>
      </c>
    </row>
    <row r="3" spans="1:16" x14ac:dyDescent="0.25">
      <c r="A3">
        <f>Propietarios!A3</f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>
        <f>SUM(B3:M3)</f>
      </c>
      <c r="O3" s="5">
        <f>IF(Propietarios!E3="",0,Propietarios!E3*Presupuesto!$B$2)</f>
      </c>
      <c r="P3" s="5">
        <f>MAX(0,O3-N3)</f>
      </c>
    </row>
    <row r="4" spans="1:16" x14ac:dyDescent="0.25">
      <c r="A4">
        <f>Propietarios!A4</f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">
        <f>SUM(B4:M4)</f>
      </c>
      <c r="O4" s="5">
        <f>IF(Propietarios!E4="",0,Propietarios!E4*Presupuesto!$B$2)</f>
      </c>
      <c r="P4" s="5">
        <f>MAX(0,O4-N4)</f>
      </c>
    </row>
    <row r="5" spans="1:16" x14ac:dyDescent="0.25">
      <c r="A5">
        <f>Propietarios!A5</f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>
        <f>SUM(B5:M5)</f>
      </c>
      <c r="O5" s="5">
        <f>IF(Propietarios!E5="",0,Propietarios!E5*Presupuesto!$B$2)</f>
      </c>
      <c r="P5" s="5">
        <f>MAX(0,O5-N5)</f>
      </c>
    </row>
    <row r="6" spans="1:16" x14ac:dyDescent="0.25">
      <c r="A6">
        <f>Propietarios!A6</f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5">
        <f>SUM(B6:M6)</f>
      </c>
      <c r="O6" s="5">
        <f>IF(Propietarios!E6="",0,Propietarios!E6*Presupuesto!$B$2)</f>
      </c>
      <c r="P6" s="5">
        <f>MAX(0,O6-N6)</f>
      </c>
    </row>
    <row r="7" spans="1:16" x14ac:dyDescent="0.25">
      <c r="A7">
        <f>Propietarios!A7</f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5">
        <f>SUM(B7:M7)</f>
      </c>
      <c r="O7" s="5">
        <f>IF(Propietarios!E7="",0,Propietarios!E7*Presupuesto!$B$2)</f>
      </c>
      <c r="P7" s="5">
        <f>MAX(0,O7-N7)</f>
      </c>
    </row>
    <row r="8" spans="1:16" x14ac:dyDescent="0.25">
      <c r="A8">
        <f>Propietarios!A8</f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5">
        <f>SUM(B8:M8)</f>
      </c>
      <c r="O8" s="5">
        <f>IF(Propietarios!E8="",0,Propietarios!E8*Presupuesto!$B$2)</f>
      </c>
      <c r="P8" s="5">
        <f>MAX(0,O8-N8)</f>
      </c>
    </row>
    <row r="9" spans="1:16" x14ac:dyDescent="0.25">
      <c r="A9">
        <f>Propietarios!A9</f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5">
        <f>SUM(B9:M9)</f>
      </c>
      <c r="O9" s="5">
        <f>IF(Propietarios!E9="",0,Propietarios!E9*Presupuesto!$B$2)</f>
      </c>
      <c r="P9" s="5">
        <f>MAX(0,O9-N9)</f>
      </c>
    </row>
    <row r="10" spans="1:16" x14ac:dyDescent="0.25">
      <c r="A10">
        <f>Propietarios!A10</f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5">
        <f>SUM(B10:M10)</f>
      </c>
      <c r="O10" s="5">
        <f>IF(Propietarios!E10="",0,Propietarios!E10*Presupuesto!$B$2)</f>
      </c>
      <c r="P10" s="5">
        <f>MAX(0,O10-N10)</f>
      </c>
    </row>
    <row r="11" spans="1:16" x14ac:dyDescent="0.25">
      <c r="A11">
        <f>Propietarios!A11</f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5">
        <f>SUM(B11:M11)</f>
      </c>
      <c r="O11" s="5">
        <f>IF(Propietarios!E11="",0,Propietarios!E11*Presupuesto!$B$2)</f>
      </c>
      <c r="P11" s="5">
        <f>MAX(0,O11-N11)</f>
      </c>
    </row>
    <row r="12" spans="1:16" x14ac:dyDescent="0.25">
      <c r="A12" s="2" t="s">
        <v>30</v>
      </c>
      <c r="B12" s="5">
        <f>SUM(B2:B11)</f>
      </c>
      <c r="C12" s="5">
        <f>SUM(C2:C11)</f>
      </c>
      <c r="D12" s="5">
        <f>SUM(D2:D11)</f>
      </c>
      <c r="E12" s="5">
        <f>SUM(E2:E11)</f>
      </c>
      <c r="F12" s="5">
        <f>SUM(F2:F11)</f>
      </c>
      <c r="G12" s="5">
        <f>SUM(G2:G11)</f>
      </c>
      <c r="H12" s="5">
        <f>SUM(H2:H11)</f>
      </c>
      <c r="I12" s="5">
        <f>SUM(I2:I11)</f>
      </c>
      <c r="J12" s="5">
        <f>SUM(J2:J11)</f>
      </c>
      <c r="K12" s="5">
        <f>SUM(K2:K11)</f>
      </c>
      <c r="L12" s="5">
        <f>SUM(L2:L11)</f>
      </c>
      <c r="M12" s="5">
        <f>SUM(M2:M11)</f>
      </c>
      <c r="N12" s="9">
        <f>SUM(N2:N11)</f>
      </c>
      <c r="O12" s="9">
        <f>SUM(O2:O11)</f>
      </c>
      <c r="P12" s="9">
        <f>SUM(P2:P11)</f>
      </c>
    </row>
  </sheetData>
  <conditionalFormatting sqref="P2:P11">
    <cfRule type="cellIs" dxfId="0" priority="1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</vt:lpstr>
      <vt:lpstr>Presupuesto</vt:lpstr>
      <vt:lpstr>Propietarios</vt:lpstr>
      <vt:lpstr>Cobros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Propietarios</dc:creator>
  <dc:title>Control de cuotas de la comunidad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